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 приложение 5" sheetId="4" r:id="rId1"/>
  </sheets>
  <calcPr calcId="144525"/>
</workbook>
</file>

<file path=xl/calcChain.xml><?xml version="1.0" encoding="utf-8"?>
<calcChain xmlns="http://schemas.openxmlformats.org/spreadsheetml/2006/main">
  <c r="J20" i="4" l="1"/>
  <c r="J14" i="4" s="1"/>
  <c r="E30" i="4"/>
  <c r="E29" i="4"/>
  <c r="E28" i="4"/>
  <c r="E27" i="4"/>
  <c r="E26" i="4"/>
  <c r="J15" i="4"/>
  <c r="J51" i="4"/>
  <c r="J44" i="4"/>
  <c r="J37" i="4" l="1"/>
  <c r="J49" i="4"/>
  <c r="G54" i="4"/>
  <c r="H54" i="4"/>
  <c r="I54" i="4"/>
  <c r="J54" i="4"/>
  <c r="K54" i="4"/>
  <c r="F54" i="4"/>
  <c r="G49" i="4"/>
  <c r="H49" i="4"/>
  <c r="I49" i="4"/>
  <c r="K49" i="4"/>
  <c r="F49" i="4"/>
  <c r="J45" i="4" l="1"/>
  <c r="F19" i="4"/>
  <c r="G19" i="4"/>
  <c r="H19" i="4"/>
  <c r="I19" i="4"/>
  <c r="K19" i="4"/>
  <c r="E21" i="4"/>
  <c r="E22" i="4"/>
  <c r="E23" i="4"/>
  <c r="E24" i="4"/>
  <c r="E57" i="4" l="1"/>
  <c r="E56" i="4"/>
  <c r="E55" i="4"/>
  <c r="E54" i="4" l="1"/>
  <c r="E53" i="4"/>
  <c r="E52" i="4"/>
  <c r="E51" i="4"/>
  <c r="E50" i="4"/>
  <c r="E48" i="4"/>
  <c r="E47" i="4"/>
  <c r="E46" i="4"/>
  <c r="E45" i="4"/>
  <c r="E44" i="4"/>
  <c r="K43" i="4"/>
  <c r="J43" i="4"/>
  <c r="I43" i="4"/>
  <c r="H43" i="4"/>
  <c r="G43" i="4"/>
  <c r="F43" i="4"/>
  <c r="E36" i="4"/>
  <c r="E35" i="4"/>
  <c r="E34" i="4"/>
  <c r="E33" i="4"/>
  <c r="E32" i="4"/>
  <c r="K31" i="4"/>
  <c r="J31" i="4"/>
  <c r="I31" i="4"/>
  <c r="H31" i="4"/>
  <c r="G31" i="4"/>
  <c r="F31" i="4"/>
  <c r="E18" i="4"/>
  <c r="E17" i="4"/>
  <c r="E16" i="4"/>
  <c r="E15" i="4"/>
  <c r="K13" i="4"/>
  <c r="I13" i="4"/>
  <c r="H13" i="4"/>
  <c r="G13" i="4"/>
  <c r="F13" i="4"/>
  <c r="E49" i="4" l="1"/>
  <c r="E43" i="4"/>
  <c r="E31" i="4"/>
  <c r="E20" i="4"/>
  <c r="J13" i="4"/>
  <c r="E13" i="4" s="1"/>
  <c r="J19" i="4"/>
  <c r="E19" i="4" s="1"/>
  <c r="E14" i="4" l="1"/>
</calcChain>
</file>

<file path=xl/sharedStrings.xml><?xml version="1.0" encoding="utf-8"?>
<sst xmlns="http://schemas.openxmlformats.org/spreadsheetml/2006/main" count="92" uniqueCount="39">
  <si>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</si>
  <si>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</si>
  <si>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</si>
  <si>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</si>
  <si>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</si>
  <si>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</si>
  <si>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</si>
  <si>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</si>
  <si>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</si>
  <si>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</si>
  <si>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</si>
  <si>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</si>
  <si>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</si>
  <si>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</si>
  <si>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</si>
  <si>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</si>
  <si>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</si>
  <si>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</si>
  <si>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</si>
  <si>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</si>
  <si>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</si>
  <si>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</si>
  <si>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Подпрограмма 1</t>
  </si>
  <si>
    <t>Администрация МО «Усть-Коксинский район»</t>
  </si>
  <si>
    <t>Подпрограмма 2</t>
  </si>
  <si>
    <t>" Развитие экономического потенциала и предпринимательства МО "Усть-Коксинский район" Республики Алтай</t>
  </si>
  <si>
    <t>Администрация МО "Усть-Коксинский район"</t>
  </si>
  <si>
    <t>Мероприятие  1.1</t>
  </si>
  <si>
    <t>Основное мероприятие 1.1</t>
  </si>
  <si>
    <t>Основное мероприятие 2.1</t>
  </si>
  <si>
    <t xml:space="preserve">«Развитие экономического потенциала и предпринимательства МО «Усть-Коксинский район» Республики Алтай»  </t>
  </si>
  <si>
    <t>Освещение деятельности органов местного самоуправления в средствах массовой информации</t>
  </si>
  <si>
    <t xml:space="preserve">Развитие и использование информационного и ресурсного обеспечения </t>
  </si>
  <si>
    <t xml:space="preserve">Предоставление гарантий муниципальным служащим </t>
  </si>
  <si>
    <t>Организация и проведение мероприятий в области сельского хозяйства, Оказание кслуг по приему и обработке</t>
  </si>
  <si>
    <t xml:space="preserve">Осуществление государственных полномочий РА по оргпнизации мероприятий при осуществлении деятельности по обрпщению с животными без владельцев на территории РА </t>
  </si>
  <si>
    <t>Осуществление отдельных государственных полномочий РА по оргпнизпции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отходов.</t>
  </si>
  <si>
    <t>,</t>
  </si>
  <si>
    <t xml:space="preserve">Приложение № 5 к Постановлению № 423 от " 5 "июня 2023   год "Об утверждении муниципальной программы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</si>
</sst>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0" fontId="2" fillId="2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/>
    <xf numFmtId="0" fontId="0" fillId="0" borderId="7" xfId="0" applyBorder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0" fillId="0" borderId="7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="70" zoomScaleNormal="70" zoomScaleSheetLayoutView="90" workbookViewId="0">
      <selection activeCell="F2" sqref="F2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66406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1" ht="14.4" customHeight="1" x14ac:dyDescent="0.3">
      <c r="F1" s="55"/>
      <c r="G1" s="56"/>
      <c r="H1" s="56"/>
      <c r="I1" s="56"/>
      <c r="J1" s="56"/>
      <c r="K1" s="57"/>
    </row>
    <row r="2" spans="1:11" ht="57" customHeight="1" x14ac:dyDescent="0.3">
      <c r="F2" s="58" t="s">
        <v>38</v>
      </c>
      <c r="G2" s="59"/>
      <c r="H2" s="59"/>
      <c r="I2" s="59"/>
      <c r="J2" s="59"/>
      <c r="K2" s="60"/>
    </row>
    <row r="4" spans="1:11" x14ac:dyDescent="0.3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31.8" customHeight="1" x14ac:dyDescent="0.3">
      <c r="A5" s="50" t="s">
        <v>2</v>
      </c>
      <c r="B5" s="50"/>
      <c r="C5" s="50"/>
      <c r="D5" s="61" t="s">
        <v>30</v>
      </c>
      <c r="E5" s="61"/>
      <c r="F5" s="61"/>
      <c r="G5" s="61"/>
      <c r="H5" s="61"/>
      <c r="I5" s="61"/>
      <c r="J5" s="61"/>
      <c r="K5" s="61"/>
    </row>
    <row r="6" spans="1:11" x14ac:dyDescent="0.3">
      <c r="A6" s="51" t="s">
        <v>3</v>
      </c>
      <c r="B6" s="51"/>
      <c r="C6" s="51"/>
      <c r="D6" s="62" t="s">
        <v>23</v>
      </c>
      <c r="E6" s="62"/>
      <c r="F6" s="62"/>
      <c r="G6" s="62"/>
      <c r="H6" s="62"/>
      <c r="I6" s="62"/>
      <c r="J6" s="62"/>
      <c r="K6" s="62"/>
    </row>
    <row r="11" spans="1:11" ht="15.6" x14ac:dyDescent="0.3">
      <c r="A11" s="53" t="s">
        <v>4</v>
      </c>
      <c r="B11" s="38" t="s">
        <v>5</v>
      </c>
      <c r="C11" s="38" t="s">
        <v>6</v>
      </c>
      <c r="D11" s="38" t="s">
        <v>7</v>
      </c>
      <c r="E11" s="1"/>
      <c r="F11" s="52" t="s">
        <v>8</v>
      </c>
      <c r="G11" s="52"/>
      <c r="H11" s="52"/>
      <c r="I11" s="52"/>
      <c r="J11" s="52"/>
      <c r="K11" s="52"/>
    </row>
    <row r="12" spans="1:11" ht="15.6" x14ac:dyDescent="0.3">
      <c r="A12" s="54"/>
      <c r="B12" s="40"/>
      <c r="C12" s="40"/>
      <c r="D12" s="40"/>
      <c r="E12" s="3" t="s">
        <v>15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2" t="s">
        <v>14</v>
      </c>
    </row>
    <row r="13" spans="1:11" ht="15.6" x14ac:dyDescent="0.3">
      <c r="A13" s="63" t="s">
        <v>1</v>
      </c>
      <c r="B13" s="63" t="s">
        <v>25</v>
      </c>
      <c r="C13" s="63" t="s">
        <v>23</v>
      </c>
      <c r="D13" s="4" t="s">
        <v>21</v>
      </c>
      <c r="E13" s="8">
        <f>F13+G13+H13+I13+J13+K13</f>
        <v>15278.699999999999</v>
      </c>
      <c r="F13" s="5">
        <f>F14+F15+F16+F17+F18</f>
        <v>2470.14</v>
      </c>
      <c r="G13" s="5">
        <f t="shared" ref="G13:K13" si="0">G14+G15+G16+G17+G18</f>
        <v>2470.14</v>
      </c>
      <c r="H13" s="5">
        <f t="shared" si="0"/>
        <v>2470.14</v>
      </c>
      <c r="I13" s="5">
        <f t="shared" si="0"/>
        <v>2470.14</v>
      </c>
      <c r="J13" s="5">
        <f t="shared" si="0"/>
        <v>2928</v>
      </c>
      <c r="K13" s="5">
        <f t="shared" si="0"/>
        <v>2470.14</v>
      </c>
    </row>
    <row r="14" spans="1:11" ht="62.4" x14ac:dyDescent="0.3">
      <c r="A14" s="63"/>
      <c r="B14" s="63"/>
      <c r="C14" s="63"/>
      <c r="D14" s="6" t="s">
        <v>16</v>
      </c>
      <c r="E14" s="24">
        <f t="shared" ref="E14:E18" si="1">F14+G14+H14+I14+J14+K14</f>
        <v>6434.8</v>
      </c>
      <c r="F14" s="21">
        <v>862.84</v>
      </c>
      <c r="G14" s="21">
        <v>862.84</v>
      </c>
      <c r="H14" s="21">
        <v>862.84</v>
      </c>
      <c r="I14" s="21">
        <v>862.84</v>
      </c>
      <c r="J14" s="21">
        <f>J20+J44</f>
        <v>2120.6</v>
      </c>
      <c r="K14" s="21">
        <v>862.84</v>
      </c>
    </row>
    <row r="15" spans="1:11" ht="82.2" customHeight="1" x14ac:dyDescent="0.3">
      <c r="A15" s="63"/>
      <c r="B15" s="63"/>
      <c r="C15" s="63"/>
      <c r="D15" s="6" t="s">
        <v>17</v>
      </c>
      <c r="E15" s="24">
        <f t="shared" si="1"/>
        <v>8843.9</v>
      </c>
      <c r="F15" s="21">
        <v>1607.3</v>
      </c>
      <c r="G15" s="21">
        <v>1607.3</v>
      </c>
      <c r="H15" s="21">
        <v>1607.3</v>
      </c>
      <c r="I15" s="21">
        <v>1607.3</v>
      </c>
      <c r="J15" s="21">
        <f>J45</f>
        <v>807.4</v>
      </c>
      <c r="K15" s="21">
        <v>1607.3</v>
      </c>
    </row>
    <row r="16" spans="1:11" ht="62.4" x14ac:dyDescent="0.3">
      <c r="A16" s="63"/>
      <c r="B16" s="63"/>
      <c r="C16" s="63"/>
      <c r="D16" s="6" t="s">
        <v>18</v>
      </c>
      <c r="E16" s="8">
        <f t="shared" si="1"/>
        <v>0</v>
      </c>
      <c r="F16" s="7"/>
      <c r="G16" s="7"/>
      <c r="H16" s="7"/>
      <c r="I16" s="7"/>
      <c r="J16" s="7"/>
      <c r="K16" s="7"/>
    </row>
    <row r="17" spans="1:11" ht="78" x14ac:dyDescent="0.3">
      <c r="A17" s="63"/>
      <c r="B17" s="63"/>
      <c r="C17" s="63"/>
      <c r="D17" s="6" t="s">
        <v>19</v>
      </c>
      <c r="E17" s="8">
        <f t="shared" si="1"/>
        <v>0</v>
      </c>
      <c r="F17" s="7"/>
      <c r="G17" s="7"/>
      <c r="H17" s="7"/>
      <c r="I17" s="7"/>
      <c r="J17" s="7"/>
      <c r="K17" s="7"/>
    </row>
    <row r="18" spans="1:11" ht="46.8" x14ac:dyDescent="0.3">
      <c r="A18" s="63"/>
      <c r="B18" s="63"/>
      <c r="C18" s="63"/>
      <c r="D18" s="6" t="s">
        <v>20</v>
      </c>
      <c r="E18" s="8">
        <f t="shared" si="1"/>
        <v>0</v>
      </c>
      <c r="F18" s="7"/>
      <c r="G18" s="7"/>
      <c r="H18" s="7"/>
      <c r="I18" s="7"/>
      <c r="J18" s="7"/>
      <c r="K18" s="7"/>
    </row>
    <row r="19" spans="1:11" ht="15.6" customHeight="1" x14ac:dyDescent="0.3">
      <c r="A19" s="64" t="s">
        <v>22</v>
      </c>
      <c r="B19" s="40" t="s">
        <v>31</v>
      </c>
      <c r="C19" s="40" t="s">
        <v>26</v>
      </c>
      <c r="D19" s="9" t="s">
        <v>21</v>
      </c>
      <c r="E19" s="10">
        <f>F19+G19+H19+I19+J19+K19</f>
        <v>3233.5</v>
      </c>
      <c r="F19" s="27">
        <f>F20+F21+F22+F23+F24</f>
        <v>240</v>
      </c>
      <c r="G19" s="27">
        <f t="shared" ref="G19" si="2">G20+G21+G22+G23+G24</f>
        <v>240</v>
      </c>
      <c r="H19" s="27">
        <f t="shared" ref="H19" si="3">H20+H21+H22+H23+H24</f>
        <v>240</v>
      </c>
      <c r="I19" s="27">
        <f t="shared" ref="I19" si="4">I20+I21+I22+I23+I24</f>
        <v>240</v>
      </c>
      <c r="J19" s="27">
        <f t="shared" ref="J19" si="5">J20+J21+J22+J23+J24</f>
        <v>2033.5</v>
      </c>
      <c r="K19" s="27">
        <f t="shared" ref="K19" si="6">K20+K21+K22+K23+K24</f>
        <v>240</v>
      </c>
    </row>
    <row r="20" spans="1:11" ht="62.4" x14ac:dyDescent="0.3">
      <c r="A20" s="65"/>
      <c r="B20" s="67"/>
      <c r="C20" s="67"/>
      <c r="D20" s="11" t="s">
        <v>16</v>
      </c>
      <c r="E20" s="25">
        <f t="shared" ref="E20:E24" si="7">F20+G20+H20+I20+J20+K20</f>
        <v>3233.5</v>
      </c>
      <c r="F20" s="31">
        <v>240</v>
      </c>
      <c r="G20" s="31">
        <v>240</v>
      </c>
      <c r="H20" s="31">
        <v>240</v>
      </c>
      <c r="I20" s="31">
        <v>240</v>
      </c>
      <c r="J20" s="31">
        <f>J26+J32+J38</f>
        <v>2033.5</v>
      </c>
      <c r="K20" s="31">
        <v>240</v>
      </c>
    </row>
    <row r="21" spans="1:11" ht="93.6" x14ac:dyDescent="0.3">
      <c r="A21" s="65"/>
      <c r="B21" s="67"/>
      <c r="C21" s="67"/>
      <c r="D21" s="11" t="s">
        <v>17</v>
      </c>
      <c r="E21" s="10">
        <f t="shared" si="7"/>
        <v>0</v>
      </c>
      <c r="F21" s="31"/>
      <c r="G21" s="31"/>
      <c r="H21" s="31"/>
      <c r="I21" s="31"/>
      <c r="J21" s="31"/>
      <c r="K21" s="31"/>
    </row>
    <row r="22" spans="1:11" ht="62.4" x14ac:dyDescent="0.3">
      <c r="A22" s="65"/>
      <c r="B22" s="67"/>
      <c r="C22" s="67"/>
      <c r="D22" s="11" t="s">
        <v>18</v>
      </c>
      <c r="E22" s="10">
        <f t="shared" si="7"/>
        <v>0</v>
      </c>
      <c r="F22" s="31"/>
      <c r="G22" s="31"/>
      <c r="H22" s="31"/>
      <c r="I22" s="31"/>
      <c r="J22" s="31"/>
      <c r="K22" s="31"/>
    </row>
    <row r="23" spans="1:11" ht="78" x14ac:dyDescent="0.3">
      <c r="A23" s="65"/>
      <c r="B23" s="67"/>
      <c r="C23" s="67"/>
      <c r="D23" s="11" t="s">
        <v>19</v>
      </c>
      <c r="E23" s="10">
        <f t="shared" si="7"/>
        <v>0</v>
      </c>
      <c r="F23" s="31"/>
      <c r="G23" s="31"/>
      <c r="H23" s="31"/>
      <c r="I23" s="31"/>
      <c r="J23" s="31"/>
      <c r="K23" s="31"/>
    </row>
    <row r="24" spans="1:11" ht="46.8" x14ac:dyDescent="0.3">
      <c r="A24" s="66"/>
      <c r="B24" s="68"/>
      <c r="C24" s="68"/>
      <c r="D24" s="11" t="s">
        <v>20</v>
      </c>
      <c r="E24" s="10">
        <f t="shared" si="7"/>
        <v>0</v>
      </c>
      <c r="F24" s="31"/>
      <c r="G24" s="31"/>
      <c r="H24" s="31"/>
      <c r="I24" s="31"/>
      <c r="J24" s="31"/>
      <c r="K24" s="31"/>
    </row>
    <row r="25" spans="1:11" s="37" customFormat="1" ht="15.6" x14ac:dyDescent="0.3">
      <c r="A25" s="64"/>
      <c r="B25" s="40"/>
      <c r="C25" s="40"/>
      <c r="D25" s="9" t="s">
        <v>21</v>
      </c>
      <c r="E25" s="10"/>
      <c r="F25" s="31"/>
      <c r="G25" s="31"/>
      <c r="H25" s="31"/>
      <c r="I25" s="31"/>
      <c r="J25" s="31"/>
      <c r="K25" s="31"/>
    </row>
    <row r="26" spans="1:11" s="37" customFormat="1" ht="62.4" x14ac:dyDescent="0.3">
      <c r="A26" s="41"/>
      <c r="B26" s="41"/>
      <c r="C26" s="41"/>
      <c r="D26" s="11" t="s">
        <v>16</v>
      </c>
      <c r="E26" s="25">
        <f t="shared" ref="E26:E30" si="8">F26+G26+H26+I26+J26+K26</f>
        <v>1440</v>
      </c>
      <c r="F26" s="31">
        <v>240</v>
      </c>
      <c r="G26" s="31">
        <v>240</v>
      </c>
      <c r="H26" s="31">
        <v>240</v>
      </c>
      <c r="I26" s="31">
        <v>240</v>
      </c>
      <c r="J26" s="31">
        <v>240</v>
      </c>
      <c r="K26" s="31">
        <v>240</v>
      </c>
    </row>
    <row r="27" spans="1:11" s="37" customFormat="1" ht="93.6" x14ac:dyDescent="0.3">
      <c r="A27" s="41"/>
      <c r="B27" s="41"/>
      <c r="C27" s="41"/>
      <c r="D27" s="11" t="s">
        <v>17</v>
      </c>
      <c r="E27" s="10">
        <f t="shared" si="8"/>
        <v>0</v>
      </c>
      <c r="F27" s="31"/>
      <c r="G27" s="31"/>
      <c r="H27" s="31"/>
      <c r="I27" s="31"/>
      <c r="J27" s="31"/>
      <c r="K27" s="31"/>
    </row>
    <row r="28" spans="1:11" s="37" customFormat="1" ht="62.4" x14ac:dyDescent="0.3">
      <c r="A28" s="41"/>
      <c r="B28" s="41"/>
      <c r="C28" s="41"/>
      <c r="D28" s="11" t="s">
        <v>18</v>
      </c>
      <c r="E28" s="10">
        <f t="shared" si="8"/>
        <v>0</v>
      </c>
      <c r="F28" s="31"/>
      <c r="G28" s="31"/>
      <c r="H28" s="31"/>
      <c r="I28" s="31"/>
      <c r="J28" s="31"/>
      <c r="K28" s="31"/>
    </row>
    <row r="29" spans="1:11" s="37" customFormat="1" ht="78" x14ac:dyDescent="0.3">
      <c r="A29" s="41"/>
      <c r="B29" s="41"/>
      <c r="C29" s="41"/>
      <c r="D29" s="11" t="s">
        <v>19</v>
      </c>
      <c r="E29" s="10">
        <f t="shared" si="8"/>
        <v>0</v>
      </c>
      <c r="F29" s="31"/>
      <c r="G29" s="31"/>
      <c r="H29" s="31"/>
      <c r="I29" s="31"/>
      <c r="J29" s="31"/>
      <c r="K29" s="31"/>
    </row>
    <row r="30" spans="1:11" s="37" customFormat="1" ht="46.8" x14ac:dyDescent="0.3">
      <c r="A30" s="42"/>
      <c r="B30" s="42"/>
      <c r="C30" s="42"/>
      <c r="D30" s="11" t="s">
        <v>20</v>
      </c>
      <c r="E30" s="10">
        <f t="shared" si="8"/>
        <v>0</v>
      </c>
      <c r="F30" s="31"/>
      <c r="G30" s="31"/>
      <c r="H30" s="31"/>
      <c r="I30" s="31"/>
      <c r="J30" s="31"/>
      <c r="K30" s="31"/>
    </row>
    <row r="31" spans="1:11" ht="15.6" x14ac:dyDescent="0.3">
      <c r="A31" s="38" t="s">
        <v>28</v>
      </c>
      <c r="B31" s="38" t="s">
        <v>32</v>
      </c>
      <c r="C31" s="38" t="s">
        <v>26</v>
      </c>
      <c r="D31" s="12" t="s">
        <v>21</v>
      </c>
      <c r="E31" s="13">
        <f>F31+G31+H31+I31+J31+K31</f>
        <v>1678</v>
      </c>
      <c r="F31" s="28">
        <f>F32+F33+F34+F35+F36</f>
        <v>240</v>
      </c>
      <c r="G31" s="28">
        <f t="shared" ref="G31" si="9">G32+G33+G34+G35+G36</f>
        <v>240</v>
      </c>
      <c r="H31" s="28">
        <f t="shared" ref="H31" si="10">H32+H33+H34+H35+H36</f>
        <v>240</v>
      </c>
      <c r="I31" s="28">
        <f t="shared" ref="I31" si="11">I32+I33+I34+I35+I36</f>
        <v>240</v>
      </c>
      <c r="J31" s="28">
        <f t="shared" ref="J31" si="12">J32+J33+J34+J35+J36</f>
        <v>478</v>
      </c>
      <c r="K31" s="28">
        <f t="shared" ref="K31" si="13">K32+K33+K34+K35+K36</f>
        <v>240</v>
      </c>
    </row>
    <row r="32" spans="1:11" ht="62.4" x14ac:dyDescent="0.3">
      <c r="A32" s="38"/>
      <c r="B32" s="38"/>
      <c r="C32" s="38"/>
      <c r="D32" s="14" t="s">
        <v>16</v>
      </c>
      <c r="E32" s="22">
        <f t="shared" ref="E32:E36" si="14">F32+G32+H32+I32+J32+K32</f>
        <v>1678</v>
      </c>
      <c r="F32" s="32">
        <v>240</v>
      </c>
      <c r="G32" s="32">
        <v>240</v>
      </c>
      <c r="H32" s="32">
        <v>240</v>
      </c>
      <c r="I32" s="32">
        <v>240</v>
      </c>
      <c r="J32" s="32">
        <v>478</v>
      </c>
      <c r="K32" s="32">
        <v>240</v>
      </c>
    </row>
    <row r="33" spans="1:11" ht="93.6" x14ac:dyDescent="0.3">
      <c r="A33" s="38"/>
      <c r="B33" s="38"/>
      <c r="C33" s="38"/>
      <c r="D33" s="14" t="s">
        <v>17</v>
      </c>
      <c r="E33" s="13">
        <f t="shared" si="14"/>
        <v>0</v>
      </c>
      <c r="F33" s="32"/>
      <c r="G33" s="32"/>
      <c r="H33" s="32"/>
      <c r="I33" s="32"/>
      <c r="J33" s="32"/>
      <c r="K33" s="32"/>
    </row>
    <row r="34" spans="1:11" ht="62.4" x14ac:dyDescent="0.3">
      <c r="A34" s="38"/>
      <c r="B34" s="38"/>
      <c r="C34" s="38"/>
      <c r="D34" s="14" t="s">
        <v>18</v>
      </c>
      <c r="E34" s="13">
        <f t="shared" si="14"/>
        <v>0</v>
      </c>
      <c r="F34" s="32"/>
      <c r="G34" s="32"/>
      <c r="H34" s="32"/>
      <c r="I34" s="32"/>
      <c r="J34" s="32"/>
      <c r="K34" s="32"/>
    </row>
    <row r="35" spans="1:11" ht="78" x14ac:dyDescent="0.3">
      <c r="A35" s="38"/>
      <c r="B35" s="38"/>
      <c r="C35" s="38"/>
      <c r="D35" s="14" t="s">
        <v>19</v>
      </c>
      <c r="E35" s="13">
        <f t="shared" si="14"/>
        <v>0</v>
      </c>
      <c r="F35" s="32"/>
      <c r="G35" s="32"/>
      <c r="H35" s="32"/>
      <c r="I35" s="32"/>
      <c r="J35" s="32"/>
      <c r="K35" s="32"/>
    </row>
    <row r="36" spans="1:11" ht="46.8" x14ac:dyDescent="0.3">
      <c r="A36" s="38"/>
      <c r="B36" s="38"/>
      <c r="C36" s="38"/>
      <c r="D36" s="14" t="s">
        <v>20</v>
      </c>
      <c r="E36" s="13">
        <f t="shared" si="14"/>
        <v>0</v>
      </c>
      <c r="F36" s="32"/>
      <c r="G36" s="32"/>
      <c r="H36" s="32"/>
      <c r="I36" s="32"/>
      <c r="J36" s="32"/>
      <c r="K36" s="32"/>
    </row>
    <row r="37" spans="1:11" s="36" customFormat="1" ht="24" customHeight="1" x14ac:dyDescent="0.3">
      <c r="A37" s="38" t="s">
        <v>29</v>
      </c>
      <c r="B37" s="40" t="s">
        <v>33</v>
      </c>
      <c r="C37" s="38" t="s">
        <v>26</v>
      </c>
      <c r="D37" s="12" t="s">
        <v>21</v>
      </c>
      <c r="E37" s="13">
        <v>0</v>
      </c>
      <c r="F37" s="32">
        <v>0</v>
      </c>
      <c r="G37" s="32">
        <v>0</v>
      </c>
      <c r="H37" s="32">
        <v>0</v>
      </c>
      <c r="I37" s="32">
        <v>0</v>
      </c>
      <c r="J37" s="32">
        <f>J39</f>
        <v>0</v>
      </c>
      <c r="K37" s="32">
        <v>0</v>
      </c>
    </row>
    <row r="38" spans="1:11" s="36" customFormat="1" ht="105.6" customHeight="1" x14ac:dyDescent="0.3">
      <c r="A38" s="38"/>
      <c r="B38" s="41"/>
      <c r="C38" s="38"/>
      <c r="D38" s="14" t="s">
        <v>16</v>
      </c>
      <c r="E38" s="1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1315.5</v>
      </c>
      <c r="K38" s="32">
        <v>0</v>
      </c>
    </row>
    <row r="39" spans="1:11" s="36" customFormat="1" ht="69.599999999999994" customHeight="1" x14ac:dyDescent="0.3">
      <c r="A39" s="38"/>
      <c r="B39" s="41"/>
      <c r="C39" s="38"/>
      <c r="D39" s="14" t="s">
        <v>17</v>
      </c>
      <c r="E39" s="13">
        <v>0</v>
      </c>
      <c r="F39" s="32">
        <v>0</v>
      </c>
      <c r="G39" s="32">
        <v>0</v>
      </c>
      <c r="H39" s="32">
        <v>0</v>
      </c>
      <c r="I39" s="32">
        <v>0</v>
      </c>
      <c r="J39" s="32"/>
      <c r="K39" s="32">
        <v>0</v>
      </c>
    </row>
    <row r="40" spans="1:11" s="36" customFormat="1" ht="109.8" customHeight="1" x14ac:dyDescent="0.3">
      <c r="A40" s="38"/>
      <c r="B40" s="41"/>
      <c r="C40" s="38"/>
      <c r="D40" s="14" t="s">
        <v>18</v>
      </c>
      <c r="E40" s="1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s="36" customFormat="1" ht="59.4" customHeight="1" x14ac:dyDescent="0.3">
      <c r="A41" s="38"/>
      <c r="B41" s="41"/>
      <c r="C41" s="38"/>
      <c r="D41" s="14" t="s">
        <v>19</v>
      </c>
      <c r="E41" s="1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s="36" customFormat="1" ht="125.4" customHeight="1" x14ac:dyDescent="0.3">
      <c r="A42" s="38"/>
      <c r="B42" s="42"/>
      <c r="C42" s="38"/>
      <c r="D42" s="14" t="s">
        <v>20</v>
      </c>
      <c r="E42" s="13"/>
      <c r="F42" s="32"/>
      <c r="G42" s="32"/>
      <c r="H42" s="32"/>
      <c r="I42" s="32"/>
      <c r="J42" s="32"/>
      <c r="K42" s="32"/>
    </row>
    <row r="43" spans="1:11" ht="15.6" x14ac:dyDescent="0.3">
      <c r="A43" s="39" t="s">
        <v>24</v>
      </c>
      <c r="B43" s="39" t="s">
        <v>34</v>
      </c>
      <c r="C43" s="39" t="s">
        <v>23</v>
      </c>
      <c r="D43" s="15" t="s">
        <v>21</v>
      </c>
      <c r="E43" s="16">
        <f>F43+G43+H43+I43+J43+K43</f>
        <v>2908.7</v>
      </c>
      <c r="F43" s="29">
        <f>F44+F45+F46+F47+F48</f>
        <v>402.84</v>
      </c>
      <c r="G43" s="29">
        <f t="shared" ref="G43" si="15">G44+G45+G46+G47+G48</f>
        <v>402.84</v>
      </c>
      <c r="H43" s="29">
        <f t="shared" ref="H43" si="16">H44+H45+H46+H47+H48</f>
        <v>402.84</v>
      </c>
      <c r="I43" s="29">
        <f t="shared" ref="I43" si="17">I44+I45+I46+I47+I48</f>
        <v>402.84</v>
      </c>
      <c r="J43" s="29">
        <f t="shared" ref="J43" si="18">J44+J45+J46+J47+J48</f>
        <v>894.5</v>
      </c>
      <c r="K43" s="29">
        <f t="shared" ref="K43" si="19">K44+K45+K46+K47+K48</f>
        <v>402.84</v>
      </c>
    </row>
    <row r="44" spans="1:11" ht="62.4" x14ac:dyDescent="0.3">
      <c r="A44" s="39"/>
      <c r="B44" s="39"/>
      <c r="C44" s="39"/>
      <c r="D44" s="17" t="s">
        <v>16</v>
      </c>
      <c r="E44" s="23">
        <f t="shared" ref="E44:E48" si="20">F44+G44+H44+I44+J44+K44</f>
        <v>2101.2999999999997</v>
      </c>
      <c r="F44" s="33">
        <v>402.84</v>
      </c>
      <c r="G44" s="33">
        <v>402.84</v>
      </c>
      <c r="H44" s="33">
        <v>402.84</v>
      </c>
      <c r="I44" s="33">
        <v>402.84</v>
      </c>
      <c r="J44" s="33">
        <f>J50</f>
        <v>87.1</v>
      </c>
      <c r="K44" s="33">
        <v>402.84</v>
      </c>
    </row>
    <row r="45" spans="1:11" ht="93.6" x14ac:dyDescent="0.3">
      <c r="A45" s="39"/>
      <c r="B45" s="39"/>
      <c r="C45" s="39"/>
      <c r="D45" s="17" t="s">
        <v>17</v>
      </c>
      <c r="E45" s="16">
        <f t="shared" si="20"/>
        <v>807.4</v>
      </c>
      <c r="F45" s="33"/>
      <c r="G45" s="33"/>
      <c r="H45" s="33"/>
      <c r="I45" s="33"/>
      <c r="J45" s="33">
        <f>J51</f>
        <v>807.4</v>
      </c>
      <c r="K45" s="33"/>
    </row>
    <row r="46" spans="1:11" ht="62.4" x14ac:dyDescent="0.3">
      <c r="A46" s="39"/>
      <c r="B46" s="39"/>
      <c r="C46" s="39"/>
      <c r="D46" s="17" t="s">
        <v>18</v>
      </c>
      <c r="E46" s="16">
        <f t="shared" si="20"/>
        <v>0</v>
      </c>
      <c r="F46" s="33"/>
      <c r="G46" s="33"/>
      <c r="H46" s="33"/>
      <c r="I46" s="33"/>
      <c r="J46" s="33"/>
      <c r="K46" s="33"/>
    </row>
    <row r="47" spans="1:11" ht="78" x14ac:dyDescent="0.3">
      <c r="A47" s="39"/>
      <c r="B47" s="39"/>
      <c r="C47" s="39"/>
      <c r="D47" s="17" t="s">
        <v>19</v>
      </c>
      <c r="E47" s="16">
        <f t="shared" si="20"/>
        <v>0</v>
      </c>
      <c r="F47" s="33"/>
      <c r="G47" s="33"/>
      <c r="H47" s="33"/>
      <c r="I47" s="33"/>
      <c r="J47" s="33"/>
      <c r="K47" s="33"/>
    </row>
    <row r="48" spans="1:11" ht="46.8" x14ac:dyDescent="0.3">
      <c r="A48" s="39"/>
      <c r="B48" s="39"/>
      <c r="C48" s="39"/>
      <c r="D48" s="17" t="s">
        <v>20</v>
      </c>
      <c r="E48" s="16">
        <f t="shared" si="20"/>
        <v>0</v>
      </c>
      <c r="F48" s="33"/>
      <c r="G48" s="33"/>
      <c r="H48" s="33"/>
      <c r="I48" s="33"/>
      <c r="J48" s="33"/>
      <c r="K48" s="33"/>
    </row>
    <row r="49" spans="1:11" ht="15.6" x14ac:dyDescent="0.3">
      <c r="A49" s="43" t="s">
        <v>29</v>
      </c>
      <c r="B49" s="43" t="s">
        <v>34</v>
      </c>
      <c r="C49" s="43" t="s">
        <v>23</v>
      </c>
      <c r="D49" s="18" t="s">
        <v>21</v>
      </c>
      <c r="E49" s="19">
        <f>F49+G49+H49+I49+J49+K49</f>
        <v>2908.7</v>
      </c>
      <c r="F49" s="30">
        <f>F50+F51+F52+F53</f>
        <v>402.84</v>
      </c>
      <c r="G49" s="30">
        <f t="shared" ref="G49:K49" si="21">G50+G51+G52+G53</f>
        <v>402.84</v>
      </c>
      <c r="H49" s="30">
        <f t="shared" si="21"/>
        <v>402.84</v>
      </c>
      <c r="I49" s="30">
        <f t="shared" si="21"/>
        <v>402.84</v>
      </c>
      <c r="J49" s="30">
        <f t="shared" si="21"/>
        <v>894.5</v>
      </c>
      <c r="K49" s="30">
        <f t="shared" si="21"/>
        <v>402.84</v>
      </c>
    </row>
    <row r="50" spans="1:11" ht="62.4" x14ac:dyDescent="0.3">
      <c r="A50" s="44"/>
      <c r="B50" s="44"/>
      <c r="C50" s="44"/>
      <c r="D50" s="20" t="s">
        <v>16</v>
      </c>
      <c r="E50" s="26">
        <f t="shared" ref="E50:E53" si="22">F50+G50+H50+I50+J50+K50</f>
        <v>2101.2999999999997</v>
      </c>
      <c r="F50" s="34">
        <v>402.84</v>
      </c>
      <c r="G50" s="34">
        <v>402.84</v>
      </c>
      <c r="H50" s="34">
        <v>402.84</v>
      </c>
      <c r="I50" s="34">
        <v>402.84</v>
      </c>
      <c r="J50" s="34">
        <v>87.1</v>
      </c>
      <c r="K50" s="34">
        <v>402.84</v>
      </c>
    </row>
    <row r="51" spans="1:11" ht="93.6" x14ac:dyDescent="0.3">
      <c r="A51" s="44"/>
      <c r="B51" s="44"/>
      <c r="C51" s="44"/>
      <c r="D51" s="20" t="s">
        <v>17</v>
      </c>
      <c r="E51" s="19">
        <f t="shared" si="22"/>
        <v>807.4</v>
      </c>
      <c r="F51" s="34"/>
      <c r="G51" s="34"/>
      <c r="H51" s="34"/>
      <c r="I51" s="34"/>
      <c r="J51" s="34">
        <f>J61+J56</f>
        <v>807.4</v>
      </c>
      <c r="K51" s="34"/>
    </row>
    <row r="52" spans="1:11" ht="62.4" x14ac:dyDescent="0.3">
      <c r="A52" s="44"/>
      <c r="B52" s="44"/>
      <c r="C52" s="44"/>
      <c r="D52" s="20" t="s">
        <v>18</v>
      </c>
      <c r="E52" s="19">
        <f t="shared" si="22"/>
        <v>0</v>
      </c>
      <c r="F52" s="34"/>
      <c r="G52" s="34"/>
      <c r="H52" s="34"/>
      <c r="I52" s="34"/>
      <c r="J52" s="34"/>
      <c r="K52" s="34"/>
    </row>
    <row r="53" spans="1:11" ht="78" customHeight="1" x14ac:dyDescent="0.3">
      <c r="A53" s="45"/>
      <c r="B53" s="45"/>
      <c r="C53" s="45"/>
      <c r="D53" s="20" t="s">
        <v>19</v>
      </c>
      <c r="E53" s="19">
        <f t="shared" si="22"/>
        <v>0</v>
      </c>
      <c r="F53" s="34"/>
      <c r="G53" s="34"/>
      <c r="H53" s="34"/>
      <c r="I53" s="34"/>
      <c r="J53" s="34"/>
      <c r="K53" s="34"/>
    </row>
    <row r="54" spans="1:11" ht="15.6" customHeight="1" x14ac:dyDescent="0.3">
      <c r="A54" s="46" t="s">
        <v>27</v>
      </c>
      <c r="B54" s="46" t="s">
        <v>35</v>
      </c>
      <c r="C54" s="46"/>
      <c r="D54" s="12" t="s">
        <v>21</v>
      </c>
      <c r="E54" s="13">
        <f>F54+G54+H54+I54+J54+K54</f>
        <v>2300.1999999999998</v>
      </c>
      <c r="F54" s="28">
        <f>F55+F56+F57+F58</f>
        <v>402.84</v>
      </c>
      <c r="G54" s="28">
        <f t="shared" ref="G54:K54" si="23">G55+G56+G57+G58</f>
        <v>402.84</v>
      </c>
      <c r="H54" s="28">
        <f t="shared" si="23"/>
        <v>402.84</v>
      </c>
      <c r="I54" s="28">
        <f t="shared" si="23"/>
        <v>402.84</v>
      </c>
      <c r="J54" s="28">
        <f t="shared" si="23"/>
        <v>286</v>
      </c>
      <c r="K54" s="28">
        <f t="shared" si="23"/>
        <v>402.84</v>
      </c>
    </row>
    <row r="55" spans="1:11" ht="62.4" customHeight="1" x14ac:dyDescent="0.3">
      <c r="A55" s="47"/>
      <c r="B55" s="47"/>
      <c r="C55" s="47"/>
      <c r="D55" s="14" t="s">
        <v>16</v>
      </c>
      <c r="E55" s="22">
        <f t="shared" ref="E55:E57" si="24">F55+G55+H55+I55+J55+K55</f>
        <v>2014.1999999999998</v>
      </c>
      <c r="F55" s="32">
        <v>402.84</v>
      </c>
      <c r="G55" s="32">
        <v>402.84</v>
      </c>
      <c r="H55" s="32">
        <v>402.84</v>
      </c>
      <c r="I55" s="32">
        <v>402.84</v>
      </c>
      <c r="J55" s="32"/>
      <c r="K55" s="32">
        <v>402.84</v>
      </c>
    </row>
    <row r="56" spans="1:11" ht="93.6" x14ac:dyDescent="0.3">
      <c r="A56" s="47"/>
      <c r="B56" s="47"/>
      <c r="C56" s="47"/>
      <c r="D56" s="14" t="s">
        <v>17</v>
      </c>
      <c r="E56" s="13">
        <f t="shared" si="24"/>
        <v>286</v>
      </c>
      <c r="F56" s="32"/>
      <c r="G56" s="32"/>
      <c r="H56" s="32"/>
      <c r="I56" s="32"/>
      <c r="J56" s="32">
        <v>286</v>
      </c>
      <c r="K56" s="32"/>
    </row>
    <row r="57" spans="1:11" ht="62.4" x14ac:dyDescent="0.3">
      <c r="A57" s="47"/>
      <c r="B57" s="47"/>
      <c r="C57" s="47"/>
      <c r="D57" s="14" t="s">
        <v>18</v>
      </c>
      <c r="E57" s="13">
        <f t="shared" si="24"/>
        <v>0</v>
      </c>
      <c r="F57" s="32"/>
      <c r="G57" s="32"/>
      <c r="H57" s="32"/>
      <c r="I57" s="32"/>
      <c r="J57" s="32"/>
      <c r="K57" s="32"/>
    </row>
    <row r="58" spans="1:11" ht="78" x14ac:dyDescent="0.3">
      <c r="A58" s="48"/>
      <c r="B58" s="48"/>
      <c r="C58" s="48"/>
      <c r="D58" s="14" t="s">
        <v>19</v>
      </c>
      <c r="E58" s="13"/>
      <c r="F58" s="32"/>
      <c r="G58" s="32"/>
      <c r="H58" s="32"/>
      <c r="I58" s="32"/>
      <c r="J58" s="32"/>
      <c r="K58" s="32"/>
    </row>
    <row r="59" spans="1:11" s="36" customFormat="1" ht="15.6" x14ac:dyDescent="0.3">
      <c r="A59" s="46" t="s">
        <v>27</v>
      </c>
      <c r="B59" s="46" t="s">
        <v>36</v>
      </c>
      <c r="C59" s="35"/>
      <c r="D59" s="12" t="s">
        <v>21</v>
      </c>
      <c r="E59" s="13">
        <v>0</v>
      </c>
      <c r="F59" s="32">
        <v>0</v>
      </c>
      <c r="G59" s="32">
        <v>0</v>
      </c>
      <c r="H59" s="32">
        <v>0</v>
      </c>
      <c r="I59" s="32">
        <v>0</v>
      </c>
      <c r="J59" s="32">
        <v>522.4</v>
      </c>
      <c r="K59" s="32">
        <v>0</v>
      </c>
    </row>
    <row r="60" spans="1:11" s="36" customFormat="1" ht="62.4" x14ac:dyDescent="0.3">
      <c r="A60" s="47"/>
      <c r="B60" s="41"/>
      <c r="C60" s="35"/>
      <c r="D60" s="14" t="s">
        <v>16</v>
      </c>
      <c r="E60" s="13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 t="s">
        <v>37</v>
      </c>
    </row>
    <row r="61" spans="1:11" s="36" customFormat="1" ht="93.6" x14ac:dyDescent="0.3">
      <c r="A61" s="47"/>
      <c r="B61" s="41"/>
      <c r="C61" s="35"/>
      <c r="D61" s="14" t="s">
        <v>17</v>
      </c>
      <c r="E61" s="13">
        <v>0</v>
      </c>
      <c r="F61" s="32">
        <v>0</v>
      </c>
      <c r="G61" s="32">
        <v>0</v>
      </c>
      <c r="H61" s="32">
        <v>0</v>
      </c>
      <c r="I61" s="32">
        <v>0</v>
      </c>
      <c r="J61" s="32">
        <v>521.4</v>
      </c>
      <c r="K61" s="32">
        <v>0</v>
      </c>
    </row>
    <row r="62" spans="1:11" s="36" customFormat="1" ht="62.4" x14ac:dyDescent="0.3">
      <c r="A62" s="47"/>
      <c r="B62" s="41"/>
      <c r="C62" s="35"/>
      <c r="D62" s="14" t="s">
        <v>18</v>
      </c>
      <c r="E62" s="13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</row>
    <row r="63" spans="1:11" s="36" customFormat="1" ht="78" x14ac:dyDescent="0.3">
      <c r="A63" s="48"/>
      <c r="B63" s="42"/>
      <c r="C63" s="35"/>
      <c r="D63" s="14" t="s">
        <v>19</v>
      </c>
      <c r="E63" s="13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</row>
    <row r="64" spans="1:11" ht="15.6" customHeight="1" x14ac:dyDescent="0.3"/>
    <row r="69" ht="15.6" customHeight="1" x14ac:dyDescent="0.3"/>
    <row r="74" ht="15.6" customHeight="1" x14ac:dyDescent="0.3"/>
    <row r="79" ht="15.6" customHeight="1" x14ac:dyDescent="0.3"/>
  </sheetData>
  <mergeCells count="38">
    <mergeCell ref="F1:K1"/>
    <mergeCell ref="F2:K2"/>
    <mergeCell ref="D5:K5"/>
    <mergeCell ref="D6:K6"/>
    <mergeCell ref="A13:A18"/>
    <mergeCell ref="B13:B18"/>
    <mergeCell ref="C13:C18"/>
    <mergeCell ref="A59:A63"/>
    <mergeCell ref="B59:B63"/>
    <mergeCell ref="A4:K4"/>
    <mergeCell ref="A5:C5"/>
    <mergeCell ref="A6:C6"/>
    <mergeCell ref="D11:D12"/>
    <mergeCell ref="F11:K11"/>
    <mergeCell ref="C11:C12"/>
    <mergeCell ref="B11:B12"/>
    <mergeCell ref="A11:A12"/>
    <mergeCell ref="A19:A24"/>
    <mergeCell ref="B19:B24"/>
    <mergeCell ref="C19:C24"/>
    <mergeCell ref="A25:A30"/>
    <mergeCell ref="B25:B30"/>
    <mergeCell ref="C25:C30"/>
    <mergeCell ref="A49:A53"/>
    <mergeCell ref="B49:B53"/>
    <mergeCell ref="C49:C53"/>
    <mergeCell ref="A54:A58"/>
    <mergeCell ref="B54:B58"/>
    <mergeCell ref="C54:C58"/>
    <mergeCell ref="B31:B36"/>
    <mergeCell ref="C31:C36"/>
    <mergeCell ref="A43:A48"/>
    <mergeCell ref="B43:B48"/>
    <mergeCell ref="C43:C48"/>
    <mergeCell ref="A31:A36"/>
    <mergeCell ref="A37:A42"/>
    <mergeCell ref="B37:B42"/>
    <mergeCell ref="C37:C4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2023-06-06T02:34:13Z</dcterms:modified>
</cp:coreProperties>
</file>